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<sst xmlns="http://schemas.openxmlformats.org/spreadsheetml/2006/main" count="88" uniqueCount="72">
  <si>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</si>
  <si>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</si>
  <si>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</si>
  <si>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</si>
  <si>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</si>
  <si>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</si>
  <si>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</si>
  <si>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</si>
  <si>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MEĐUNARODNI ODNOSI</t>
  </si>
  <si>
    <t>1</t>
  </si>
  <si>
    <t>5</t>
  </si>
  <si>
    <t>Ivan</t>
  </si>
  <si>
    <t>13</t>
  </si>
  <si>
    <t>19</t>
  </si>
  <si>
    <t>23</t>
  </si>
  <si>
    <t>28</t>
  </si>
  <si>
    <t>Rade</t>
  </si>
  <si>
    <t>Jovana</t>
  </si>
  <si>
    <t>25</t>
  </si>
  <si>
    <t>64</t>
  </si>
  <si>
    <t>2016</t>
  </si>
  <si>
    <t>Eldina</t>
  </si>
  <si>
    <t>Nurković</t>
  </si>
  <si>
    <t>182</t>
  </si>
  <si>
    <t>2012</t>
  </si>
  <si>
    <t>Milena</t>
  </si>
  <si>
    <t>Matijašević</t>
  </si>
  <si>
    <t>78</t>
  </si>
  <si>
    <t>2011</t>
  </si>
  <si>
    <t>Mirjana</t>
  </si>
  <si>
    <t>Mićunović</t>
  </si>
  <si>
    <t>97</t>
  </si>
  <si>
    <t>Papović</t>
  </si>
  <si>
    <t>Milica</t>
  </si>
  <si>
    <t>Doknić</t>
  </si>
  <si>
    <t>24</t>
  </si>
  <si>
    <t>Krivokapić</t>
  </si>
  <si>
    <t>30</t>
  </si>
  <si>
    <t>Gogić</t>
  </si>
  <si>
    <t>2015</t>
  </si>
  <si>
    <t>Ćorić</t>
  </si>
  <si>
    <t>39</t>
  </si>
  <si>
    <t>Jovanka</t>
  </si>
  <si>
    <t>Delić</t>
  </si>
  <si>
    <t>2014</t>
  </si>
  <si>
    <t>Anesa</t>
  </si>
  <si>
    <t>Ćatović</t>
  </si>
  <si>
    <t>Vuk</t>
  </si>
  <si>
    <t>Malović</t>
  </si>
  <si>
    <t>10</t>
  </si>
  <si>
    <t>Anđela</t>
  </si>
  <si>
    <t>Soković</t>
  </si>
  <si>
    <t>Vujisić</t>
  </si>
  <si>
    <t>Antonija</t>
  </si>
  <si>
    <t>Dragaš</t>
  </si>
  <si>
    <t>26</t>
  </si>
  <si>
    <t>2013</t>
  </si>
  <si>
    <t>Ilija</t>
  </si>
  <si>
    <t>Bjelić</t>
  </si>
  <si>
    <t>Filip</t>
  </si>
  <si>
    <t>Kruščić</t>
  </si>
  <si>
    <t>Milana</t>
  </si>
  <si>
    <t>Rovčanin</t>
  </si>
  <si>
    <t>Anita</t>
  </si>
  <si>
    <t>Šabotić</t>
  </si>
  <si>
    <t>90</t>
  </si>
  <si>
    <t>2007</t>
  </si>
  <si>
    <t>Aleksandra</t>
  </si>
  <si>
    <t>Aritonović</t>
  </si>
  <si>
    <t>Jasmina</t>
  </si>
  <si>
    <t>Pepić</t>
  </si>
  <si>
    <t>38/17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</si>
</sst>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SnikeExport%20(1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</v>
          </cell>
          <cell r="B2" t="str">
            <v>2018</v>
          </cell>
          <cell r="C2" t="str">
            <v>Emina</v>
          </cell>
          <cell r="D2" t="str">
            <v>Balota</v>
          </cell>
        </row>
        <row r="3">
          <cell r="A3" t="str">
            <v>2</v>
          </cell>
          <cell r="B3" t="str">
            <v>2018</v>
          </cell>
          <cell r="C3" t="str">
            <v>Mia</v>
          </cell>
          <cell r="D3" t="str">
            <v>Zeković</v>
          </cell>
        </row>
        <row r="4">
          <cell r="A4" t="str">
            <v>3</v>
          </cell>
          <cell r="B4" t="str">
            <v>2018</v>
          </cell>
          <cell r="C4" t="str">
            <v>Marko</v>
          </cell>
          <cell r="D4" t="str">
            <v>Milikić</v>
          </cell>
        </row>
        <row r="5">
          <cell r="A5" t="str">
            <v>4</v>
          </cell>
          <cell r="B5" t="str">
            <v>2018</v>
          </cell>
          <cell r="C5" t="str">
            <v>Ivana</v>
          </cell>
          <cell r="D5" t="str">
            <v>Božović</v>
          </cell>
        </row>
        <row r="6">
          <cell r="A6" t="str">
            <v>5</v>
          </cell>
          <cell r="B6" t="str">
            <v>2018</v>
          </cell>
          <cell r="C6" t="str">
            <v>Adelisa</v>
          </cell>
          <cell r="D6" t="str">
            <v>Ćeranić</v>
          </cell>
        </row>
        <row r="7">
          <cell r="A7" t="str">
            <v>7</v>
          </cell>
          <cell r="B7" t="str">
            <v>2018</v>
          </cell>
          <cell r="C7" t="str">
            <v>Olja</v>
          </cell>
          <cell r="D7" t="str">
            <v>Rakčević</v>
          </cell>
        </row>
        <row r="8">
          <cell r="A8" t="str">
            <v>8</v>
          </cell>
          <cell r="B8" t="str">
            <v>2018</v>
          </cell>
          <cell r="C8" t="str">
            <v>Ivan</v>
          </cell>
          <cell r="D8" t="str">
            <v>Marković</v>
          </cell>
        </row>
        <row r="9">
          <cell r="A9" t="str">
            <v>12</v>
          </cell>
          <cell r="B9" t="str">
            <v>2018</v>
          </cell>
          <cell r="C9" t="str">
            <v>Almina</v>
          </cell>
          <cell r="D9" t="str">
            <v>Kalač</v>
          </cell>
        </row>
        <row r="10">
          <cell r="A10" t="str">
            <v>13</v>
          </cell>
          <cell r="B10" t="str">
            <v>2018</v>
          </cell>
          <cell r="C10" t="str">
            <v>Matija</v>
          </cell>
          <cell r="D10" t="str">
            <v>Mirotić</v>
          </cell>
        </row>
        <row r="11">
          <cell r="A11" t="str">
            <v>15</v>
          </cell>
          <cell r="B11" t="str">
            <v>2018</v>
          </cell>
          <cell r="C11" t="str">
            <v>Eva Marija</v>
          </cell>
          <cell r="D11" t="str">
            <v>Maković</v>
          </cell>
        </row>
        <row r="12">
          <cell r="A12" t="str">
            <v>17</v>
          </cell>
          <cell r="B12" t="str">
            <v>2018</v>
          </cell>
          <cell r="C12" t="str">
            <v>Gleb</v>
          </cell>
          <cell r="D12" t="str">
            <v>Baklanov</v>
          </cell>
        </row>
        <row r="13">
          <cell r="A13" t="str">
            <v>19</v>
          </cell>
          <cell r="B13" t="str">
            <v>2018</v>
          </cell>
          <cell r="C13" t="str">
            <v>Vukan</v>
          </cell>
          <cell r="D13" t="str">
            <v>Vujačić</v>
          </cell>
        </row>
        <row r="14">
          <cell r="A14" t="str">
            <v>23</v>
          </cell>
          <cell r="B14" t="str">
            <v>2018</v>
          </cell>
          <cell r="C14" t="str">
            <v>Melisa</v>
          </cell>
          <cell r="D14" t="str">
            <v>Orahovac</v>
          </cell>
        </row>
        <row r="15">
          <cell r="A15" t="str">
            <v>28</v>
          </cell>
          <cell r="B15" t="str">
            <v>2018</v>
          </cell>
          <cell r="C15" t="str">
            <v>Aleksa</v>
          </cell>
          <cell r="D15" t="str">
            <v>Milošević</v>
          </cell>
        </row>
        <row r="16">
          <cell r="A16" t="str">
            <v>29</v>
          </cell>
          <cell r="B16" t="str">
            <v>2018</v>
          </cell>
          <cell r="C16" t="str">
            <v>Vukoman</v>
          </cell>
          <cell r="D16" t="str">
            <v>Šćekić</v>
          </cell>
        </row>
        <row r="17">
          <cell r="A17" t="str">
            <v>31</v>
          </cell>
          <cell r="B17" t="str">
            <v>2018</v>
          </cell>
          <cell r="C17" t="str">
            <v>Rade</v>
          </cell>
          <cell r="D17" t="str">
            <v>Mandić</v>
          </cell>
        </row>
        <row r="18">
          <cell r="A18" t="str">
            <v>32</v>
          </cell>
          <cell r="B18" t="str">
            <v>2018</v>
          </cell>
          <cell r="C18" t="str">
            <v>Ivona</v>
          </cell>
          <cell r="D18" t="str">
            <v>Bušković</v>
          </cell>
        </row>
        <row r="19">
          <cell r="A19" t="str">
            <v>33</v>
          </cell>
          <cell r="B19" t="str">
            <v>2018</v>
          </cell>
          <cell r="C19" t="str">
            <v>Anja</v>
          </cell>
          <cell r="D19" t="str">
            <v>Spaić</v>
          </cell>
        </row>
        <row r="20">
          <cell r="A20" t="str">
            <v>35</v>
          </cell>
          <cell r="B20" t="str">
            <v>2018</v>
          </cell>
          <cell r="C20" t="str">
            <v>Anastasija</v>
          </cell>
          <cell r="D20" t="str">
            <v>Deletić</v>
          </cell>
        </row>
        <row r="21">
          <cell r="A21" t="str">
            <v>36</v>
          </cell>
          <cell r="B21" t="str">
            <v>2018</v>
          </cell>
          <cell r="C21" t="str">
            <v>Marija</v>
          </cell>
          <cell r="D21" t="str">
            <v>Milović</v>
          </cell>
        </row>
        <row r="22">
          <cell r="A22" t="str">
            <v>38</v>
          </cell>
          <cell r="B22" t="str">
            <v>2018</v>
          </cell>
          <cell r="C22" t="str">
            <v>Branko</v>
          </cell>
          <cell r="D22" t="str">
            <v>Danilović</v>
          </cell>
        </row>
        <row r="23">
          <cell r="A23" t="str">
            <v>41</v>
          </cell>
          <cell r="B23" t="str">
            <v>2018</v>
          </cell>
          <cell r="C23" t="str">
            <v>Belma</v>
          </cell>
          <cell r="D23" t="str">
            <v>Adžović</v>
          </cell>
        </row>
        <row r="24">
          <cell r="A24" t="str">
            <v>44</v>
          </cell>
          <cell r="B24" t="str">
            <v>2018</v>
          </cell>
          <cell r="C24" t="str">
            <v>Mia</v>
          </cell>
          <cell r="D24" t="str">
            <v>Đolović</v>
          </cell>
        </row>
        <row r="25">
          <cell r="A25" t="str">
            <v>47</v>
          </cell>
          <cell r="B25" t="str">
            <v>2018</v>
          </cell>
          <cell r="C25" t="str">
            <v>Sajma</v>
          </cell>
          <cell r="D25" t="str">
            <v>Averić</v>
          </cell>
        </row>
        <row r="26">
          <cell r="A26" t="str">
            <v>51</v>
          </cell>
          <cell r="B26" t="str">
            <v>2018</v>
          </cell>
          <cell r="C26" t="str">
            <v>Erna</v>
          </cell>
          <cell r="D26" t="str">
            <v>Kučević</v>
          </cell>
        </row>
        <row r="27">
          <cell r="A27" t="str">
            <v>52</v>
          </cell>
          <cell r="B27" t="str">
            <v>2018</v>
          </cell>
          <cell r="C27" t="str">
            <v>Luka</v>
          </cell>
          <cell r="D27" t="str">
            <v>Bogavac</v>
          </cell>
        </row>
        <row r="28">
          <cell r="A28" t="str">
            <v>57</v>
          </cell>
          <cell r="B28" t="str">
            <v>2018</v>
          </cell>
          <cell r="C28" t="str">
            <v>Sara</v>
          </cell>
          <cell r="D28" t="str">
            <v>Leković</v>
          </cell>
        </row>
        <row r="29">
          <cell r="A29" t="str">
            <v>58</v>
          </cell>
          <cell r="B29" t="str">
            <v>2018</v>
          </cell>
          <cell r="C29" t="str">
            <v>Lidija</v>
          </cell>
          <cell r="D29" t="str">
            <v>Grubač</v>
          </cell>
        </row>
        <row r="30">
          <cell r="A30" t="str">
            <v>19</v>
          </cell>
          <cell r="B30" t="str">
            <v>2017</v>
          </cell>
          <cell r="C30" t="str">
            <v>Jovana</v>
          </cell>
          <cell r="D30" t="str">
            <v>Kankaraš</v>
          </cell>
        </row>
        <row r="31">
          <cell r="A31" t="str">
            <v>25</v>
          </cell>
          <cell r="B31" t="str">
            <v>2017</v>
          </cell>
          <cell r="C31" t="str">
            <v>Jovana</v>
          </cell>
          <cell r="D31" t="str">
            <v>Otović</v>
          </cell>
        </row>
        <row r="32">
          <cell r="A32" t="str">
            <v>28</v>
          </cell>
          <cell r="B32" t="str">
            <v>2017</v>
          </cell>
          <cell r="C32" t="str">
            <v>Mustafa</v>
          </cell>
          <cell r="D32" t="str">
            <v>Pepić</v>
          </cell>
        </row>
        <row r="33">
          <cell r="A33" t="str">
            <v>36</v>
          </cell>
          <cell r="B33" t="str">
            <v>2017</v>
          </cell>
          <cell r="C33" t="str">
            <v>Haris</v>
          </cell>
          <cell r="D33" t="str">
            <v>Honsić</v>
          </cell>
        </row>
        <row r="34">
          <cell r="A34" t="str">
            <v>50</v>
          </cell>
          <cell r="B34" t="str">
            <v>2017</v>
          </cell>
          <cell r="C34" t="str">
            <v>Danilo</v>
          </cell>
          <cell r="D34" t="str">
            <v>Jeknić</v>
          </cell>
        </row>
        <row r="35">
          <cell r="A35" t="str">
            <v>61</v>
          </cell>
          <cell r="B35" t="str">
            <v>2017</v>
          </cell>
          <cell r="C35" t="str">
            <v>Dženita</v>
          </cell>
          <cell r="D35" t="str">
            <v>Franca</v>
          </cell>
        </row>
        <row r="36">
          <cell r="A36" t="str">
            <v>63</v>
          </cell>
          <cell r="B36" t="str">
            <v>2017</v>
          </cell>
          <cell r="C36" t="str">
            <v>Amila</v>
          </cell>
          <cell r="D36" t="str">
            <v>Lekić</v>
          </cell>
        </row>
        <row r="37">
          <cell r="A37" t="str">
            <v>65</v>
          </cell>
          <cell r="B37" t="str">
            <v>2017</v>
          </cell>
          <cell r="C37" t="str">
            <v>Alem</v>
          </cell>
          <cell r="D37" t="str">
            <v>Šulović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3">
      <selection activeCell="I55" sqref="I5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2"/>
      <c r="B1" s="42"/>
      <c r="C1" s="42"/>
      <c r="D1" s="42"/>
      <c r="E1" s="42"/>
      <c r="F1" s="42"/>
      <c r="G1" s="42"/>
      <c r="H1" s="42"/>
      <c r="I1" s="43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4" t="s">
        <v>8</v>
      </c>
      <c r="B2" s="44"/>
      <c r="C2" s="44"/>
      <c r="D2" s="44"/>
      <c r="E2" s="44"/>
      <c r="F2" s="44"/>
      <c r="G2" s="44"/>
      <c r="H2" s="44"/>
      <c r="I2" s="45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4"/>
      <c r="B4" s="44"/>
      <c r="C4" s="44"/>
      <c r="D4" s="44"/>
      <c r="E4" s="44"/>
      <c r="F4" s="44"/>
      <c r="G4" s="44"/>
      <c r="H4" s="44"/>
      <c r="I4" s="45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6"/>
      <c r="B5" s="46"/>
      <c r="C5" s="46"/>
      <c r="D5" s="46"/>
      <c r="E5" s="46"/>
      <c r="F5" s="46"/>
      <c r="G5" s="46"/>
      <c r="H5" s="46"/>
      <c r="I5" s="47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8" t="s">
        <v>4</v>
      </c>
      <c r="B7" s="38" t="s">
        <v>6</v>
      </c>
      <c r="C7" s="38" t="s">
        <v>7</v>
      </c>
      <c r="D7" s="40" t="s">
        <v>5</v>
      </c>
      <c r="E7" s="48"/>
      <c r="F7" s="52" t="s">
        <v>1</v>
      </c>
      <c r="G7" s="52" t="s">
        <v>2</v>
      </c>
      <c r="H7" s="38" t="s">
        <v>3</v>
      </c>
      <c r="I7" s="50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39"/>
      <c r="B8" s="39"/>
      <c r="C8" s="39"/>
      <c r="D8" s="41"/>
      <c r="E8" s="49"/>
      <c r="F8" s="53"/>
      <c r="G8" s="53"/>
      <c r="H8" s="39"/>
      <c r="I8" s="51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tr">
        <f>'[1]Tabela 2'!A2</f>
        <v>1</v>
      </c>
      <c r="B9" s="29" t="str">
        <f>'[1]Tabela 2'!B2</f>
        <v>2018</v>
      </c>
      <c r="C9" s="30" t="str">
        <f>'[1]Tabela 2'!C2</f>
        <v>Emina</v>
      </c>
      <c r="D9" s="19" t="str">
        <f>'[1]Tabela 2'!D2</f>
        <v>Balota</v>
      </c>
      <c r="E9" s="7"/>
      <c r="F9" s="16">
        <v>48</v>
      </c>
      <c r="G9" s="24">
        <v>46.5</v>
      </c>
      <c r="H9" s="28">
        <f>SUM(F9:G9)</f>
        <v>94.5</v>
      </c>
      <c r="I9" s="27" t="str">
        <f>LOOKUP(H9,{0,1,50,60,70,80,90},{" ","","E","D","C","B","A"})</f>
        <v>A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tr">
        <f>'[1]Tabela 2'!A3</f>
        <v>2</v>
      </c>
      <c r="B10" s="29" t="str">
        <f>'[1]Tabela 2'!B3</f>
        <v>2018</v>
      </c>
      <c r="C10" s="30" t="str">
        <f>'[1]Tabela 2'!C3</f>
        <v>Mia</v>
      </c>
      <c r="D10" s="19" t="str">
        <f>'[1]Tabela 2'!D3</f>
        <v>Zeković</v>
      </c>
      <c r="E10" s="7"/>
      <c r="F10" s="16">
        <v>44</v>
      </c>
      <c r="G10" s="24">
        <v>41</v>
      </c>
      <c r="H10" s="28">
        <f aca="true" t="shared" si="0" ref="H10:H73">SUM(F10:G10)</f>
        <v>85</v>
      </c>
      <c r="I10" s="27" t="str">
        <f>LOOKUP(H10,{0,1,50,60,70,80,90},{" ","","E","D","C","B","A"})</f>
        <v>B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tr">
        <f>'[1]Tabela 2'!A4</f>
        <v>3</v>
      </c>
      <c r="B11" s="29" t="str">
        <f>'[1]Tabela 2'!B4</f>
        <v>2018</v>
      </c>
      <c r="C11" s="30" t="str">
        <f>'[1]Tabela 2'!C4</f>
        <v>Marko</v>
      </c>
      <c r="D11" s="19" t="str">
        <f>'[1]Tabela 2'!D4</f>
        <v>Milikić</v>
      </c>
      <c r="E11" s="7"/>
      <c r="F11" s="16">
        <v>50</v>
      </c>
      <c r="G11" s="24">
        <v>50</v>
      </c>
      <c r="H11" s="28">
        <f t="shared" si="0"/>
        <v>100</v>
      </c>
      <c r="I11" s="27" t="str">
        <f>LOOKUP(H11,{0,1,50,60,70,80,90},{" ","","E","D","C","B","A"})</f>
        <v>A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tr">
        <f>'[1]Tabela 2'!A5</f>
        <v>4</v>
      </c>
      <c r="B12" s="29" t="str">
        <f>'[1]Tabela 2'!B5</f>
        <v>2018</v>
      </c>
      <c r="C12" s="30" t="str">
        <f>'[1]Tabela 2'!C5</f>
        <v>Ivana</v>
      </c>
      <c r="D12" s="19" t="str">
        <f>'[1]Tabela 2'!D5</f>
        <v>Božović</v>
      </c>
      <c r="E12" s="7"/>
      <c r="F12" s="16">
        <v>42</v>
      </c>
      <c r="G12" s="24">
        <v>40.5</v>
      </c>
      <c r="H12" s="28">
        <f t="shared" si="0"/>
        <v>82.5</v>
      </c>
      <c r="I12" s="27" t="str">
        <f>LOOKUP(H12,{0,1,50,60,70,80,90},{" ","","E","D","C","B","A"})</f>
        <v>B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tr">
        <f>'[1]Tabela 2'!A6</f>
        <v>5</v>
      </c>
      <c r="B13" s="29" t="str">
        <f>'[1]Tabela 2'!B6</f>
        <v>2018</v>
      </c>
      <c r="C13" s="30" t="str">
        <f>'[1]Tabela 2'!C6</f>
        <v>Adelisa</v>
      </c>
      <c r="D13" s="19" t="str">
        <f>'[1]Tabela 2'!D6</f>
        <v>Ćeranić</v>
      </c>
      <c r="E13" s="7"/>
      <c r="F13" s="16">
        <v>35</v>
      </c>
      <c r="G13" s="24">
        <v>27</v>
      </c>
      <c r="H13" s="28">
        <f t="shared" si="0"/>
        <v>62</v>
      </c>
      <c r="I13" s="27" t="str">
        <f>LOOKUP(H13,{0,1,50,60,70,80,90},{" ","","E","D","C","B","A"})</f>
        <v>D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tr">
        <f>'[1]Tabela 2'!A7</f>
        <v>7</v>
      </c>
      <c r="B14" s="29" t="str">
        <f>'[1]Tabela 2'!B7</f>
        <v>2018</v>
      </c>
      <c r="C14" s="30" t="str">
        <f>'[1]Tabela 2'!C7</f>
        <v>Olja</v>
      </c>
      <c r="D14" s="19" t="str">
        <f>'[1]Tabela 2'!D7</f>
        <v>Rakčević</v>
      </c>
      <c r="E14" s="7"/>
      <c r="F14" s="16">
        <v>44</v>
      </c>
      <c r="G14" s="24">
        <v>47</v>
      </c>
      <c r="H14" s="28">
        <f t="shared" si="0"/>
        <v>91</v>
      </c>
      <c r="I14" s="27" t="str">
        <f>LOOKUP(H14,{0,1,50,60,70,80,90},{" ","","E","D","C","B","A"})</f>
        <v>A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tr">
        <f>'[1]Tabela 2'!A8</f>
        <v>8</v>
      </c>
      <c r="B15" s="29" t="str">
        <f>'[1]Tabela 2'!B8</f>
        <v>2018</v>
      </c>
      <c r="C15" s="30" t="str">
        <f>'[1]Tabela 2'!C8</f>
        <v>Ivan</v>
      </c>
      <c r="D15" s="19" t="str">
        <f>'[1]Tabela 2'!D8</f>
        <v>Marković</v>
      </c>
      <c r="E15" s="7"/>
      <c r="F15" s="16">
        <v>44</v>
      </c>
      <c r="G15" s="24">
        <v>41.5</v>
      </c>
      <c r="H15" s="28">
        <f t="shared" si="0"/>
        <v>85.5</v>
      </c>
      <c r="I15" s="27" t="str">
        <f>LOOKUP(H15,{0,1,50,60,70,80,90},{" ","","E","D","C","B","A"})</f>
        <v>B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tr">
        <f>'[1]Tabela 2'!A9</f>
        <v>12</v>
      </c>
      <c r="B16" s="29" t="str">
        <f>'[1]Tabela 2'!B9</f>
        <v>2018</v>
      </c>
      <c r="C16" s="30" t="str">
        <f>'[1]Tabela 2'!C9</f>
        <v>Almina</v>
      </c>
      <c r="D16" s="19" t="str">
        <f>'[1]Tabela 2'!D9</f>
        <v>Kalač</v>
      </c>
      <c r="E16" s="7"/>
      <c r="F16" s="16">
        <v>10</v>
      </c>
      <c r="G16" s="24"/>
      <c r="H16" s="28">
        <f t="shared" si="0"/>
        <v>10</v>
      </c>
      <c r="I16" s="27">
        <f>LOOKUP(H16,{0,1,50,60,70,80,90},{" ","","E","D","C","B","A"})</f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tr">
        <f>'[1]Tabela 2'!A10</f>
        <v>13</v>
      </c>
      <c r="B17" s="29" t="str">
        <f>'[1]Tabela 2'!B10</f>
        <v>2018</v>
      </c>
      <c r="C17" s="30" t="str">
        <f>'[1]Tabela 2'!C10</f>
        <v>Matija</v>
      </c>
      <c r="D17" s="19" t="str">
        <f>'[1]Tabela 2'!D10</f>
        <v>Mirotić</v>
      </c>
      <c r="E17" s="7"/>
      <c r="F17" s="16">
        <v>34</v>
      </c>
      <c r="G17" s="24">
        <v>31</v>
      </c>
      <c r="H17" s="28">
        <f t="shared" si="0"/>
        <v>65</v>
      </c>
      <c r="I17" s="27" t="str">
        <f>LOOKUP(H17,{0,1,50,60,70,80,90},{" ","","E","D","C","B","A"})</f>
        <v>D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32" t="str">
        <f>'[1]Tabela 2'!A11</f>
        <v>15</v>
      </c>
      <c r="B18" s="32" t="str">
        <f>'[1]Tabela 2'!B11</f>
        <v>2018</v>
      </c>
      <c r="C18" s="33" t="str">
        <f>'[1]Tabela 2'!C11</f>
        <v>Eva Marija</v>
      </c>
      <c r="D18" s="54" t="str">
        <f>'[1]Tabela 2'!D11</f>
        <v>Maković</v>
      </c>
      <c r="E18" s="34"/>
      <c r="F18" s="35">
        <v>16</v>
      </c>
      <c r="G18" s="36">
        <v>7.5</v>
      </c>
      <c r="H18" s="35">
        <f t="shared" si="0"/>
        <v>23.5</v>
      </c>
      <c r="I18" s="37">
        <f>LOOKUP(H18,{0,1,50,60,70,80,90},{" ","","E","D","C","B","A"})</f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tr">
        <f>'[1]Tabela 2'!A12</f>
        <v>17</v>
      </c>
      <c r="B19" s="29" t="str">
        <f>'[1]Tabela 2'!B12</f>
        <v>2018</v>
      </c>
      <c r="C19" s="30" t="str">
        <f>'[1]Tabela 2'!C12</f>
        <v>Gleb</v>
      </c>
      <c r="D19" s="19" t="str">
        <f>'[1]Tabela 2'!D12</f>
        <v>Baklanov</v>
      </c>
      <c r="E19" s="7"/>
      <c r="F19" s="16">
        <v>38</v>
      </c>
      <c r="G19" s="24">
        <v>36</v>
      </c>
      <c r="H19" s="28">
        <f t="shared" si="0"/>
        <v>74</v>
      </c>
      <c r="I19" s="27" t="str">
        <f>LOOKUP(H19,{0,1,50,60,70,80,90},{" ","","E","D","C","B","A"})</f>
        <v>C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tr">
        <f>'[1]Tabela 2'!A13</f>
        <v>19</v>
      </c>
      <c r="B20" s="29" t="str">
        <f>'[1]Tabela 2'!B13</f>
        <v>2018</v>
      </c>
      <c r="C20" s="30" t="str">
        <f>'[1]Tabela 2'!C13</f>
        <v>Vukan</v>
      </c>
      <c r="D20" s="19" t="str">
        <f>'[1]Tabela 2'!D13</f>
        <v>Vujačić</v>
      </c>
      <c r="E20" s="7"/>
      <c r="F20" s="16">
        <v>33</v>
      </c>
      <c r="G20" s="24">
        <v>37</v>
      </c>
      <c r="H20" s="28">
        <f t="shared" si="0"/>
        <v>70</v>
      </c>
      <c r="I20" s="27" t="str">
        <f>LOOKUP(H20,{0,1,50,60,70,80,90},{" ","","E","D","C","B","A"})</f>
        <v>C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55" t="str">
        <f>'[1]Tabela 2'!A14</f>
        <v>23</v>
      </c>
      <c r="B21" s="55" t="str">
        <f>'[1]Tabela 2'!B14</f>
        <v>2018</v>
      </c>
      <c r="C21" s="54" t="str">
        <f>'[1]Tabela 2'!C14</f>
        <v>Melisa</v>
      </c>
      <c r="D21" s="54" t="str">
        <f>'[1]Tabela 2'!D14</f>
        <v>Orahovac</v>
      </c>
      <c r="E21" s="34"/>
      <c r="F21" s="35">
        <v>25</v>
      </c>
      <c r="G21" s="36">
        <v>25</v>
      </c>
      <c r="H21" s="35">
        <f t="shared" si="0"/>
        <v>50</v>
      </c>
      <c r="I21" s="37" t="str">
        <f>LOOKUP(H21,{0,1,50,60,70,80,90},{" ","","E","D","C","B","A"})</f>
        <v>E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 t="str">
        <f>'[1]Tabela 2'!A15</f>
        <v>28</v>
      </c>
      <c r="B22" s="6" t="str">
        <f>'[1]Tabela 2'!B15</f>
        <v>2018</v>
      </c>
      <c r="C22" s="19" t="str">
        <f>'[1]Tabela 2'!C15</f>
        <v>Aleksa</v>
      </c>
      <c r="D22" s="19" t="str">
        <f>'[1]Tabela 2'!D15</f>
        <v>Milošević</v>
      </c>
      <c r="E22" s="7"/>
      <c r="F22" s="16">
        <v>48</v>
      </c>
      <c r="G22" s="24">
        <v>47</v>
      </c>
      <c r="H22" s="28">
        <f t="shared" si="0"/>
        <v>95</v>
      </c>
      <c r="I22" s="27" t="str">
        <f>LOOKUP(H22,{0,1,50,60,70,80,90},{" ","","E","D","C","B","A"})</f>
        <v>A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 t="str">
        <f>'[1]Tabela 2'!A16</f>
        <v>29</v>
      </c>
      <c r="B23" s="6" t="str">
        <f>'[1]Tabela 2'!B16</f>
        <v>2018</v>
      </c>
      <c r="C23" s="19" t="str">
        <f>'[1]Tabela 2'!C16</f>
        <v>Vukoman</v>
      </c>
      <c r="D23" s="19" t="str">
        <f>'[1]Tabela 2'!D16</f>
        <v>Šćekić</v>
      </c>
      <c r="E23" s="7"/>
      <c r="F23" s="16">
        <v>20</v>
      </c>
      <c r="G23" s="24">
        <v>31</v>
      </c>
      <c r="H23" s="28">
        <f t="shared" si="0"/>
        <v>51</v>
      </c>
      <c r="I23" s="27" t="str">
        <f>LOOKUP(H23,{0,1,50,60,70,80,90},{" ","","E","D","C","B","A"})</f>
        <v>E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 t="str">
        <f>'[1]Tabela 2'!A17</f>
        <v>31</v>
      </c>
      <c r="B24" s="6" t="str">
        <f>'[1]Tabela 2'!B17</f>
        <v>2018</v>
      </c>
      <c r="C24" s="19" t="str">
        <f>'[1]Tabela 2'!C17</f>
        <v>Rade</v>
      </c>
      <c r="D24" s="19" t="str">
        <f>'[1]Tabela 2'!D17</f>
        <v>Mandić</v>
      </c>
      <c r="E24" s="7"/>
      <c r="F24" s="16">
        <v>28</v>
      </c>
      <c r="G24" s="24">
        <v>28</v>
      </c>
      <c r="H24" s="28">
        <f t="shared" si="0"/>
        <v>56</v>
      </c>
      <c r="I24" s="27" t="str">
        <f>LOOKUP(H24,{0,1,50,60,70,80,90},{" ","","E","D","C","B","A"})</f>
        <v>E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 t="str">
        <f>'[1]Tabela 2'!A18</f>
        <v>32</v>
      </c>
      <c r="B25" s="6" t="str">
        <f>'[1]Tabela 2'!B18</f>
        <v>2018</v>
      </c>
      <c r="C25" s="19" t="str">
        <f>'[1]Tabela 2'!C18</f>
        <v>Ivona</v>
      </c>
      <c r="D25" s="19" t="str">
        <f>'[1]Tabela 2'!D18</f>
        <v>Bušković</v>
      </c>
      <c r="E25" s="7"/>
      <c r="F25" s="16">
        <v>28</v>
      </c>
      <c r="G25" s="24">
        <v>38</v>
      </c>
      <c r="H25" s="28">
        <f t="shared" si="0"/>
        <v>66</v>
      </c>
      <c r="I25" s="27" t="str">
        <f>LOOKUP(H25,{0,1,50,60,70,80,90},{" ","","E","D","C","B","A"})</f>
        <v>D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 t="str">
        <f>'[1]Tabela 2'!A19</f>
        <v>33</v>
      </c>
      <c r="B26" s="6" t="str">
        <f>'[1]Tabela 2'!B19</f>
        <v>2018</v>
      </c>
      <c r="C26" s="19" t="str">
        <f>'[1]Tabela 2'!C19</f>
        <v>Anja</v>
      </c>
      <c r="D26" s="19" t="str">
        <f>'[1]Tabela 2'!D19</f>
        <v>Spaić</v>
      </c>
      <c r="E26" s="7"/>
      <c r="F26" s="16">
        <v>44</v>
      </c>
      <c r="G26" s="24">
        <v>41.5</v>
      </c>
      <c r="H26" s="28">
        <f t="shared" si="0"/>
        <v>85.5</v>
      </c>
      <c r="I26" s="27" t="str">
        <f>LOOKUP(H26,{0,1,50,60,70,80,90},{" ","","E","D","C","B","A"})</f>
        <v>B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 t="str">
        <f>'[1]Tabela 2'!A20</f>
        <v>35</v>
      </c>
      <c r="B27" s="6" t="str">
        <f>'[1]Tabela 2'!B20</f>
        <v>2018</v>
      </c>
      <c r="C27" s="19" t="str">
        <f>'[1]Tabela 2'!C20</f>
        <v>Anastasija</v>
      </c>
      <c r="D27" s="19" t="str">
        <f>'[1]Tabela 2'!D20</f>
        <v>Deletić</v>
      </c>
      <c r="E27" s="7"/>
      <c r="F27" s="16">
        <v>29</v>
      </c>
      <c r="G27" s="24">
        <v>22</v>
      </c>
      <c r="H27" s="28">
        <f t="shared" si="0"/>
        <v>51</v>
      </c>
      <c r="I27" s="27" t="str">
        <f>LOOKUP(H27,{0,1,50,60,70,80,90},{" ","","E","D","C","B","A"})</f>
        <v>E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 t="str">
        <f>'[1]Tabela 2'!A21</f>
        <v>36</v>
      </c>
      <c r="B28" s="6" t="str">
        <f>'[1]Tabela 2'!B21</f>
        <v>2018</v>
      </c>
      <c r="C28" s="19" t="str">
        <f>'[1]Tabela 2'!C21</f>
        <v>Marija</v>
      </c>
      <c r="D28" s="19" t="str">
        <f>'[1]Tabela 2'!D21</f>
        <v>Milović</v>
      </c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 t="str">
        <f>'[1]Tabela 2'!A22</f>
        <v>38</v>
      </c>
      <c r="B29" s="6" t="str">
        <f>'[1]Tabela 2'!B22</f>
        <v>2018</v>
      </c>
      <c r="C29" s="19" t="str">
        <f>'[1]Tabela 2'!C22</f>
        <v>Branko</v>
      </c>
      <c r="D29" s="19" t="str">
        <f>'[1]Tabela 2'!D22</f>
        <v>Danilović</v>
      </c>
      <c r="E29" s="7"/>
      <c r="F29" s="16">
        <v>29</v>
      </c>
      <c r="G29" s="24">
        <v>41</v>
      </c>
      <c r="H29" s="28">
        <f t="shared" si="0"/>
        <v>70</v>
      </c>
      <c r="I29" s="27" t="str">
        <f>LOOKUP(H29,{0,1,50,60,70,80,90},{" ","","E","D","C","B","A"})</f>
        <v>C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 t="str">
        <f>'[1]Tabela 2'!A23</f>
        <v>41</v>
      </c>
      <c r="B30" s="6" t="str">
        <f>'[1]Tabela 2'!B23</f>
        <v>2018</v>
      </c>
      <c r="C30" s="19" t="str">
        <f>'[1]Tabela 2'!C23</f>
        <v>Belma</v>
      </c>
      <c r="D30" s="19" t="str">
        <f>'[1]Tabela 2'!D23</f>
        <v>Adžović</v>
      </c>
      <c r="E30" s="7"/>
      <c r="F30" s="16">
        <v>20</v>
      </c>
      <c r="G30" s="24">
        <v>27</v>
      </c>
      <c r="H30" s="28">
        <f t="shared" si="0"/>
        <v>47</v>
      </c>
      <c r="I30" s="27">
        <f>LOOKUP(H30,{0,1,50,60,70,80,90},{" ","","E","D","C","B","A"})</f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 t="str">
        <f>'[1]Tabela 2'!A24</f>
        <v>44</v>
      </c>
      <c r="B31" s="6" t="str">
        <f>'[1]Tabela 2'!B24</f>
        <v>2018</v>
      </c>
      <c r="C31" s="19" t="str">
        <f>'[1]Tabela 2'!C24</f>
        <v>Mia</v>
      </c>
      <c r="D31" s="19" t="str">
        <f>'[1]Tabela 2'!D24</f>
        <v>Đolović</v>
      </c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55" t="str">
        <f>'[1]Tabela 2'!A25</f>
        <v>47</v>
      </c>
      <c r="B32" s="55" t="str">
        <f>'[1]Tabela 2'!B25</f>
        <v>2018</v>
      </c>
      <c r="C32" s="54" t="str">
        <f>'[1]Tabela 2'!C25</f>
        <v>Sajma</v>
      </c>
      <c r="D32" s="54" t="str">
        <f>'[1]Tabela 2'!D25</f>
        <v>Averić</v>
      </c>
      <c r="E32" s="34"/>
      <c r="F32" s="35">
        <v>27</v>
      </c>
      <c r="G32" s="36">
        <v>23</v>
      </c>
      <c r="H32" s="35">
        <f t="shared" si="0"/>
        <v>50</v>
      </c>
      <c r="I32" s="37" t="str">
        <f>LOOKUP(H32,{0,1,50,60,70,80,90},{" ","","E","D","C","B","A"})</f>
        <v>E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 t="str">
        <f>'[1]Tabela 2'!A26</f>
        <v>51</v>
      </c>
      <c r="B33" s="6" t="str">
        <f>'[1]Tabela 2'!B26</f>
        <v>2018</v>
      </c>
      <c r="C33" s="19" t="str">
        <f>'[1]Tabela 2'!C26</f>
        <v>Erna</v>
      </c>
      <c r="D33" s="19" t="str">
        <f>'[1]Tabela 2'!D26</f>
        <v>Kučević</v>
      </c>
      <c r="E33" s="7"/>
      <c r="F33" s="16">
        <v>1</v>
      </c>
      <c r="G33" s="24"/>
      <c r="H33" s="28">
        <f t="shared" si="0"/>
        <v>1</v>
      </c>
      <c r="I33" s="27">
        <f>LOOKUP(H33,{0,1,50,60,70,80,90},{" ","","E","D","C","B","A"})</f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 t="str">
        <f>'[1]Tabela 2'!A27</f>
        <v>52</v>
      </c>
      <c r="B34" s="6" t="str">
        <f>'[1]Tabela 2'!B27</f>
        <v>2018</v>
      </c>
      <c r="C34" s="19" t="str">
        <f>'[1]Tabela 2'!C27</f>
        <v>Luka</v>
      </c>
      <c r="D34" s="19" t="str">
        <f>'[1]Tabela 2'!D27</f>
        <v>Bogavac</v>
      </c>
      <c r="E34" s="7"/>
      <c r="F34" s="16">
        <v>38</v>
      </c>
      <c r="G34" s="24">
        <v>36.5</v>
      </c>
      <c r="H34" s="28">
        <f t="shared" si="0"/>
        <v>74.5</v>
      </c>
      <c r="I34" s="27" t="str">
        <f>LOOKUP(H34,{0,1,50,60,70,80,90},{" ","","E","D","C","B","A"})</f>
        <v>C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 t="str">
        <f>'[1]Tabela 2'!A28</f>
        <v>57</v>
      </c>
      <c r="B35" s="6" t="str">
        <f>'[1]Tabela 2'!B28</f>
        <v>2018</v>
      </c>
      <c r="C35" s="19" t="str">
        <f>'[1]Tabela 2'!C28</f>
        <v>Sara</v>
      </c>
      <c r="D35" s="19" t="str">
        <f>'[1]Tabela 2'!D28</f>
        <v>Leković</v>
      </c>
      <c r="E35" s="7"/>
      <c r="F35" s="16">
        <v>20</v>
      </c>
      <c r="G35" s="24">
        <v>35</v>
      </c>
      <c r="H35" s="28">
        <f t="shared" si="0"/>
        <v>55</v>
      </c>
      <c r="I35" s="27" t="str">
        <f>LOOKUP(H35,{0,1,50,60,70,80,90},{" ","","E","D","C","B","A"})</f>
        <v>E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55" t="str">
        <f>'[1]Tabela 2'!A29</f>
        <v>58</v>
      </c>
      <c r="B36" s="55" t="str">
        <f>'[1]Tabela 2'!B29</f>
        <v>2018</v>
      </c>
      <c r="C36" s="54" t="str">
        <f>'[1]Tabela 2'!C29</f>
        <v>Lidija</v>
      </c>
      <c r="D36" s="54" t="str">
        <f>'[1]Tabela 2'!D29</f>
        <v>Grubač</v>
      </c>
      <c r="E36" s="34"/>
      <c r="F36" s="35">
        <v>12</v>
      </c>
      <c r="G36" s="36">
        <v>18</v>
      </c>
      <c r="H36" s="35">
        <f t="shared" si="0"/>
        <v>30</v>
      </c>
      <c r="I36" s="37">
        <f>LOOKUP(H36,{0,1,50,60,70,80,90},{" ","","E","D","C","B","A"})</f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 t="str">
        <f>'[1]Tabela 2'!A30</f>
        <v>19</v>
      </c>
      <c r="B37" s="6" t="str">
        <f>'[1]Tabela 2'!B30</f>
        <v>2017</v>
      </c>
      <c r="C37" s="19" t="str">
        <f>'[1]Tabela 2'!C30</f>
        <v>Jovana</v>
      </c>
      <c r="D37" s="19" t="str">
        <f>'[1]Tabela 2'!D30</f>
        <v>Kankaraš</v>
      </c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55" t="str">
        <f>'[1]Tabela 2'!A31</f>
        <v>25</v>
      </c>
      <c r="B38" s="55" t="str">
        <f>'[1]Tabela 2'!B31</f>
        <v>2017</v>
      </c>
      <c r="C38" s="54" t="str">
        <f>'[1]Tabela 2'!C31</f>
        <v>Jovana</v>
      </c>
      <c r="D38" s="54" t="str">
        <f>'[1]Tabela 2'!D31</f>
        <v>Otović</v>
      </c>
      <c r="E38" s="34"/>
      <c r="F38" s="35">
        <v>5</v>
      </c>
      <c r="G38" s="36">
        <v>3</v>
      </c>
      <c r="H38" s="35">
        <f t="shared" si="0"/>
        <v>8</v>
      </c>
      <c r="I38" s="37">
        <f>LOOKUP(H38,{0,1,50,60,70,80,90},{" ","","E","D","C","B","A"})</f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 t="str">
        <f>'[1]Tabela 2'!A32</f>
        <v>28</v>
      </c>
      <c r="B39" s="6" t="str">
        <f>'[1]Tabela 2'!B32</f>
        <v>2017</v>
      </c>
      <c r="C39" s="19" t="str">
        <f>'[1]Tabela 2'!C32</f>
        <v>Mustafa</v>
      </c>
      <c r="D39" s="19" t="str">
        <f>'[1]Tabela 2'!D32</f>
        <v>Pepić</v>
      </c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 t="str">
        <f>'[1]Tabela 2'!A33</f>
        <v>36</v>
      </c>
      <c r="B40" s="6" t="str">
        <f>'[1]Tabela 2'!B33</f>
        <v>2017</v>
      </c>
      <c r="C40" s="19" t="str">
        <f>'[1]Tabela 2'!C33</f>
        <v>Haris</v>
      </c>
      <c r="D40" s="19" t="str">
        <f>'[1]Tabela 2'!D33</f>
        <v>Honsić</v>
      </c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55" t="str">
        <f>'[1]Tabela 2'!A34</f>
        <v>50</v>
      </c>
      <c r="B41" s="55" t="str">
        <f>'[1]Tabela 2'!B34</f>
        <v>2017</v>
      </c>
      <c r="C41" s="54" t="str">
        <f>'[1]Tabela 2'!C34</f>
        <v>Danilo</v>
      </c>
      <c r="D41" s="54" t="str">
        <f>'[1]Tabela 2'!D34</f>
        <v>Jeknić</v>
      </c>
      <c r="E41" s="34"/>
      <c r="F41" s="35">
        <v>25</v>
      </c>
      <c r="G41" s="36">
        <v>25</v>
      </c>
      <c r="H41" s="35">
        <f t="shared" si="0"/>
        <v>50</v>
      </c>
      <c r="I41" s="37" t="str">
        <f>LOOKUP(H41,{0,1,50,60,70,80,90},{" ","","E","D","C","B","A"})</f>
        <v>E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 t="str">
        <f>'[1]Tabela 2'!A35</f>
        <v>61</v>
      </c>
      <c r="B42" s="6" t="str">
        <f>'[1]Tabela 2'!B35</f>
        <v>2017</v>
      </c>
      <c r="C42" s="19" t="str">
        <f>'[1]Tabela 2'!C35</f>
        <v>Dženita</v>
      </c>
      <c r="D42" s="19" t="str">
        <f>'[1]Tabela 2'!D35</f>
        <v>Franca</v>
      </c>
      <c r="E42" s="7"/>
      <c r="F42" s="16">
        <v>29</v>
      </c>
      <c r="G42" s="24">
        <v>21.5</v>
      </c>
      <c r="H42" s="28">
        <f t="shared" si="0"/>
        <v>50.5</v>
      </c>
      <c r="I42" s="27" t="str">
        <f>LOOKUP(H42,{0,1,50,60,70,80,90},{" ","","E","D","C","B","A"})</f>
        <v>E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 t="str">
        <f>'[1]Tabela 2'!A36</f>
        <v>63</v>
      </c>
      <c r="B43" s="6" t="str">
        <f>'[1]Tabela 2'!B36</f>
        <v>2017</v>
      </c>
      <c r="C43" s="19" t="str">
        <f>'[1]Tabela 2'!C36</f>
        <v>Amila</v>
      </c>
      <c r="D43" s="19" t="str">
        <f>'[1]Tabela 2'!D36</f>
        <v>Lekić</v>
      </c>
      <c r="E43" s="7"/>
      <c r="F43" s="16">
        <v>5</v>
      </c>
      <c r="G43" s="24"/>
      <c r="H43" s="28">
        <f t="shared" si="0"/>
        <v>5</v>
      </c>
      <c r="I43" s="27">
        <f>LOOKUP(H43,{0,1,50,60,70,80,90},{" ","","E","D","C","B","A"})</f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 t="str">
        <f>'[1]Tabela 2'!A37</f>
        <v>65</v>
      </c>
      <c r="B44" s="6" t="str">
        <f>'[1]Tabela 2'!B37</f>
        <v>2017</v>
      </c>
      <c r="C44" s="19" t="str">
        <f>'[1]Tabela 2'!C37</f>
        <v>Alem</v>
      </c>
      <c r="D44" s="19" t="str">
        <f>'[1]Tabela 2'!D37</f>
        <v>Šulović</v>
      </c>
      <c r="E44" s="7"/>
      <c r="F44" s="16">
        <v>25</v>
      </c>
      <c r="G44" s="24">
        <v>25</v>
      </c>
      <c r="H44" s="28">
        <f t="shared" si="0"/>
        <v>50</v>
      </c>
      <c r="I44" s="27" t="str">
        <f>LOOKUP(H44,{0,1,50,60,70,80,90},{" ","","E","D","C","B","A"})</f>
        <v>E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 t="s">
        <v>19</v>
      </c>
      <c r="B45" s="6" t="s">
        <v>20</v>
      </c>
      <c r="C45" s="19" t="s">
        <v>21</v>
      </c>
      <c r="D45" s="19" t="s">
        <v>22</v>
      </c>
      <c r="E45" s="7"/>
      <c r="F45" s="16">
        <v>27</v>
      </c>
      <c r="G45" s="24">
        <v>27</v>
      </c>
      <c r="H45" s="28">
        <f t="shared" si="0"/>
        <v>54</v>
      </c>
      <c r="I45" s="27" t="str">
        <f>LOOKUP(H45,{0,1,50,60,70,80,90},{" ","","E","D","C","B","A"})</f>
        <v>E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 t="s">
        <v>23</v>
      </c>
      <c r="B46" s="6" t="s">
        <v>24</v>
      </c>
      <c r="C46" s="19" t="s">
        <v>25</v>
      </c>
      <c r="D46" s="19" t="s">
        <v>26</v>
      </c>
      <c r="E46" s="7"/>
      <c r="F46" s="16">
        <v>35</v>
      </c>
      <c r="G46" s="24">
        <v>17.5</v>
      </c>
      <c r="H46" s="28">
        <f t="shared" si="0"/>
        <v>52.5</v>
      </c>
      <c r="I46" s="27" t="str">
        <f>LOOKUP(H46,{0,1,50,60,70,80,90},{" ","","E","D","C","B","A"})</f>
        <v>E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 t="s">
        <v>27</v>
      </c>
      <c r="B47" s="6" t="s">
        <v>28</v>
      </c>
      <c r="C47" s="19" t="s">
        <v>29</v>
      </c>
      <c r="D47" s="19" t="s">
        <v>30</v>
      </c>
      <c r="E47" s="7"/>
      <c r="F47" s="16">
        <v>25</v>
      </c>
      <c r="G47" s="24">
        <v>26</v>
      </c>
      <c r="H47" s="28">
        <f t="shared" si="0"/>
        <v>51</v>
      </c>
      <c r="I47" s="27" t="str">
        <f>LOOKUP(H47,{0,1,50,60,70,80,90},{" ","","E","D","C","B","A"})</f>
        <v>E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 t="s">
        <v>31</v>
      </c>
      <c r="B48" s="6" t="s">
        <v>28</v>
      </c>
      <c r="C48" s="19" t="s">
        <v>16</v>
      </c>
      <c r="D48" s="19" t="s">
        <v>32</v>
      </c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 t="s">
        <v>12</v>
      </c>
      <c r="B49" s="6" t="s">
        <v>20</v>
      </c>
      <c r="C49" s="19" t="s">
        <v>33</v>
      </c>
      <c r="D49" s="19" t="s">
        <v>34</v>
      </c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 t="s">
        <v>35</v>
      </c>
      <c r="B50" s="6" t="s">
        <v>20</v>
      </c>
      <c r="C50" s="19" t="s">
        <v>17</v>
      </c>
      <c r="D50" s="19" t="s">
        <v>36</v>
      </c>
      <c r="E50" s="7"/>
      <c r="F50" s="16">
        <v>28</v>
      </c>
      <c r="G50" s="24">
        <v>7.5</v>
      </c>
      <c r="H50" s="28">
        <f t="shared" si="0"/>
        <v>35.5</v>
      </c>
      <c r="I50" s="27">
        <f>LOOKUP(H50,{0,1,50,60,70,80,90},{" ","","E","D","C","B","A"})</f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55" t="s">
        <v>37</v>
      </c>
      <c r="B51" s="55" t="s">
        <v>20</v>
      </c>
      <c r="C51" s="54" t="s">
        <v>25</v>
      </c>
      <c r="D51" s="54" t="s">
        <v>38</v>
      </c>
      <c r="E51" s="34"/>
      <c r="F51" s="35">
        <v>29</v>
      </c>
      <c r="G51" s="36">
        <v>18.5</v>
      </c>
      <c r="H51" s="35">
        <f t="shared" si="0"/>
        <v>47.5</v>
      </c>
      <c r="I51" s="37">
        <f>LOOKUP(H51,{0,1,50,60,70,80,90},{" ","","E","D","C","B","A"})</f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 t="s">
        <v>18</v>
      </c>
      <c r="B52" s="6" t="s">
        <v>39</v>
      </c>
      <c r="C52" s="19" t="s">
        <v>11</v>
      </c>
      <c r="D52" s="19" t="s">
        <v>40</v>
      </c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 t="s">
        <v>41</v>
      </c>
      <c r="B53" s="6" t="s">
        <v>39</v>
      </c>
      <c r="C53" s="19" t="s">
        <v>42</v>
      </c>
      <c r="D53" s="19" t="s">
        <v>43</v>
      </c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 t="s">
        <v>9</v>
      </c>
      <c r="B54" s="6" t="s">
        <v>44</v>
      </c>
      <c r="C54" s="19" t="s">
        <v>45</v>
      </c>
      <c r="D54" s="19" t="s">
        <v>46</v>
      </c>
      <c r="E54" s="7"/>
      <c r="F54" s="16">
        <v>20</v>
      </c>
      <c r="G54" s="24">
        <v>30</v>
      </c>
      <c r="H54" s="28">
        <f t="shared" si="0"/>
        <v>50</v>
      </c>
      <c r="I54" s="27" t="str">
        <f>LOOKUP(H54,{0,1,50,60,70,80,90},{" ","","E","D","C","B","A"})</f>
        <v>E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55" t="s">
        <v>10</v>
      </c>
      <c r="B55" s="55" t="s">
        <v>44</v>
      </c>
      <c r="C55" s="54" t="s">
        <v>47</v>
      </c>
      <c r="D55" s="54" t="s">
        <v>48</v>
      </c>
      <c r="E55" s="34"/>
      <c r="F55" s="35">
        <v>21</v>
      </c>
      <c r="G55" s="36">
        <v>16</v>
      </c>
      <c r="H55" s="35">
        <f t="shared" si="0"/>
        <v>37</v>
      </c>
      <c r="I55" s="37">
        <f>LOOKUP(H55,{0,1,50,60,70,80,90},{" ","","E","D","C","B","A"})</f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 t="s">
        <v>49</v>
      </c>
      <c r="B56" s="6" t="s">
        <v>44</v>
      </c>
      <c r="C56" s="19" t="s">
        <v>50</v>
      </c>
      <c r="D56" s="19" t="s">
        <v>51</v>
      </c>
      <c r="E56" s="7"/>
      <c r="F56" s="16">
        <v>26</v>
      </c>
      <c r="G56" s="24">
        <v>25.5</v>
      </c>
      <c r="H56" s="28">
        <f t="shared" si="0"/>
        <v>51.5</v>
      </c>
      <c r="I56" s="27" t="str">
        <f>LOOKUP(H56,{0,1,50,60,70,80,90},{" ","","E","D","C","B","A"})</f>
        <v>E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55" t="s">
        <v>15</v>
      </c>
      <c r="B57" s="55" t="s">
        <v>44</v>
      </c>
      <c r="C57" s="54" t="s">
        <v>47</v>
      </c>
      <c r="D57" s="54" t="s">
        <v>52</v>
      </c>
      <c r="E57" s="34"/>
      <c r="F57" s="35">
        <v>25</v>
      </c>
      <c r="G57" s="36">
        <v>28.5</v>
      </c>
      <c r="H57" s="35">
        <f t="shared" si="0"/>
        <v>53.5</v>
      </c>
      <c r="I57" s="37" t="str">
        <f>LOOKUP(H57,{0,1,50,60,70,80,90},{" ","","E","D","C","B","A"})</f>
        <v>E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 t="s">
        <v>37</v>
      </c>
      <c r="B58" s="6" t="s">
        <v>44</v>
      </c>
      <c r="C58" s="19" t="s">
        <v>53</v>
      </c>
      <c r="D58" s="19" t="s">
        <v>54</v>
      </c>
      <c r="E58" s="7"/>
      <c r="F58" s="16">
        <v>16</v>
      </c>
      <c r="G58" s="24">
        <v>14</v>
      </c>
      <c r="H58" s="28">
        <f t="shared" si="0"/>
        <v>30</v>
      </c>
      <c r="I58" s="27">
        <f>LOOKUP(H58,{0,1,50,60,70,80,90},{" ","","E","D","C","B","A"})</f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 t="s">
        <v>55</v>
      </c>
      <c r="B59" s="6" t="s">
        <v>56</v>
      </c>
      <c r="C59" s="19" t="s">
        <v>57</v>
      </c>
      <c r="D59" s="19" t="s">
        <v>58</v>
      </c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 t="s">
        <v>14</v>
      </c>
      <c r="B60" s="6" t="s">
        <v>24</v>
      </c>
      <c r="C60" s="19" t="s">
        <v>59</v>
      </c>
      <c r="D60" s="19" t="s">
        <v>60</v>
      </c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 t="s">
        <v>13</v>
      </c>
      <c r="B61" s="6" t="s">
        <v>28</v>
      </c>
      <c r="C61" s="19" t="s">
        <v>61</v>
      </c>
      <c r="D61" s="19" t="s">
        <v>62</v>
      </c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 t="s">
        <v>18</v>
      </c>
      <c r="B62" s="6" t="s">
        <v>28</v>
      </c>
      <c r="C62" s="19" t="s">
        <v>63</v>
      </c>
      <c r="D62" s="19" t="s">
        <v>64</v>
      </c>
      <c r="E62" s="7"/>
      <c r="F62" s="16">
        <v>18</v>
      </c>
      <c r="G62" s="24"/>
      <c r="H62" s="28">
        <f t="shared" si="0"/>
        <v>18</v>
      </c>
      <c r="I62" s="27">
        <f>LOOKUP(H62,{0,1,50,60,70,80,90},{" ","","E","D","C","B","A"})</f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 t="s">
        <v>65</v>
      </c>
      <c r="B63" s="6" t="s">
        <v>66</v>
      </c>
      <c r="C63" s="19" t="s">
        <v>67</v>
      </c>
      <c r="D63" s="19" t="s">
        <v>68</v>
      </c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32" t="s">
        <v>71</v>
      </c>
      <c r="C64" s="33" t="s">
        <v>69</v>
      </c>
      <c r="D64" s="33" t="s">
        <v>70</v>
      </c>
      <c r="E64" s="34"/>
      <c r="F64" s="35">
        <v>13</v>
      </c>
      <c r="G64" s="36"/>
      <c r="H64" s="35">
        <f t="shared" si="0"/>
        <v>13</v>
      </c>
      <c r="I64" s="37">
        <f>LOOKUP(H64,{0,1,50,60,70,80,90},{" ","","E","D","C","B","A"})</f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29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2020-12-20T12:22:38Z</cp:lastPrinted>
  <dcterms:created xsi:type="dcterms:W3CDTF">2013-02-18T10:46:38Z</dcterms:created>
  <dcterms:modified xsi:type="dcterms:W3CDTF">2021-09-09T11:22:29Z</dcterms:modified>
  <cp:category/>
  <cp:version/>
  <cp:contentType/>
  <cp:contentStatus/>
</cp:coreProperties>
</file>